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055"/>
  </bookViews>
  <sheets>
    <sheet name="BILANT" sheetId="2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83" i="2" l="1"/>
  <c r="D83" i="2"/>
  <c r="E74" i="2"/>
  <c r="D74" i="2"/>
  <c r="E55" i="2"/>
  <c r="D55" i="2"/>
  <c r="D75" i="2" s="1"/>
  <c r="E43" i="2"/>
  <c r="D43" i="2"/>
  <c r="E34" i="2"/>
  <c r="E47" i="2" s="1"/>
  <c r="D34" i="2"/>
  <c r="D47" i="2" s="1"/>
  <c r="E21" i="2"/>
  <c r="E48" i="2" s="1"/>
  <c r="D21" i="2"/>
  <c r="E75" i="2" l="1"/>
  <c r="E76" i="2" s="1"/>
  <c r="D48" i="2"/>
  <c r="D76" i="2" s="1"/>
</calcChain>
</file>

<file path=xl/comments1.xml><?xml version="1.0" encoding="utf-8"?>
<comments xmlns="http://schemas.openxmlformats.org/spreadsheetml/2006/main">
  <authors>
    <author>nicoleta.popescu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nicoleta.popescu: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nicoleta.popescu: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<sst xmlns="http://schemas.openxmlformats.org/spreadsheetml/2006/main" count="242" uniqueCount="178">
  <si>
    <t>APM CONSTANTA</t>
  </si>
  <si>
    <t>Anexa 1</t>
  </si>
  <si>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</si>
  <si>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</si>
  <si>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</si>
  <si>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</si>
  <si>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</si>
  <si>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</si>
  <si>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</si>
  <si>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</si>
  <si>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</si>
  <si>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</si>
  <si>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</si>
  <si>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</si>
  <si>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</si>
  <si>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</si>
  <si>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</si>
  <si>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</si>
  <si>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</si>
  <si>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</si>
  <si>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1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</si>
  <si>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</si>
  <si>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</si>
  <si>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</si>
  <si>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</si>
  <si>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</si>
  <si>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</si>
  <si>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</si>
  <si>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</si>
  <si>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</si>
  <si>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</si>
  <si>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</si>
  <si>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</si>
  <si>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</si>
  <si>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</si>
  <si>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</si>
  <si>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</si>
  <si>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</si>
  <si>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</si>
  <si>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</si>
  <si>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</si>
  <si>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</si>
  <si>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</si>
  <si>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</si>
  <si>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</si>
  <si>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</si>
  <si>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</si>
  <si>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</si>
  <si>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</si>
  <si>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</si>
  <si>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</si>
  <si>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</si>
  <si>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</si>
  <si>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</si>
  <si>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</si>
  <si>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</si>
  <si>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</si>
  <si>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</si>
  <si>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</si>
  <si>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</si>
  <si>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</si>
  <si>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</si>
  <si>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</si>
  <si>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</si>
  <si>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</si>
  <si>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</si>
  <si>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</si>
  <si>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</si>
  <si>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</si>
  <si>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</si>
  <si>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1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</si>
  <si>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</si>
  <si>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</si>
  <si>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</si>
  <si>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</si>
  <si>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</si>
  <si>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</si>
  <si>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</si>
  <si>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1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</si>
  <si>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</si>
  <si>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</si>
  <si>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</si>
  <si>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</si>
  <si>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</si>
  <si>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</si>
  <si>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</si>
  <si>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</si>
  <si>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</si>
  <si>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</si>
  <si>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</si>
  <si>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</si>
  <si>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</si>
  <si>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</si>
  <si>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</si>
  <si>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</si>
  <si>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</si>
  <si>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</si>
  <si>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</si>
  <si>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</si>
  <si>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</si>
  <si>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</si>
  <si>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</si>
  <si>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</si>
  <si>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</si>
  <si>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</si>
  <si>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</si>
  <si>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</si>
  <si>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</si>
  <si>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</si>
  <si>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</si>
  <si>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</si>
  <si>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</si>
  <si>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</si>
  <si>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</si>
  <si>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</si>
  <si>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</si>
  <si>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</si>
  <si>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</si>
  <si>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</si>
  <si>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</si>
  <si>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</si>
  <si>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</si>
  <si>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</si>
  <si>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</si>
  <si>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</si>
  <si>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</si>
  <si>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</si>
  <si>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</si>
  <si>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</si>
  <si>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</si>
  <si>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</si>
  <si>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</si>
  <si>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</si>
  <si>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</si>
  <si>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</si>
  <si>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</si>
  <si>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</si>
  <si>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</si>
  <si>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</si>
  <si>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</si>
  <si>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</si>
  <si>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</si>
  <si>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</si>
  <si>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1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</si>
  <si>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</si>
  <si>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</si>
  <si>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</si>
  <si>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</si>
  <si>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</si>
  <si>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</si>
  <si>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</si>
  <si>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</si>
  <si>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</si>
  <si>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</si>
  <si>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</si>
  <si>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</si>
  <si>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</si>
  <si>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</si>
  <si>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</si>
  <si>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</si>
  <si>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1"/>
        <rFont val="Arial"/>
        <family val="2"/>
      </rPr>
      <t>(ct.1000000+1010000+1020101+1020102+1030000+1040101+1040102+ 1050100+ 1050200+ 1050300+1050400+1050500+ 1060000+ 1320000+ 1330000+</t>
    </r>
    <r>
      <rPr>
        <b/>
        <sz val="11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</si>
  <si>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</si>
  <si>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</si>
  <si>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</si>
  <si>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</si>
  <si>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</si>
  <si>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</si>
  <si>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</si>
  <si>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</si>
  <si>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</si>
  <si>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</si>
  <si>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</si>
  <si>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</si>
  <si>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</si>
  <si>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Conducatorul institutiei</t>
  </si>
  <si>
    <t>Conducatorul compartimentului</t>
  </si>
  <si>
    <t>financiar-contabil</t>
  </si>
  <si>
    <t>BILANT la data de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</si>
</sst>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vertical="top" wrapText="1"/>
    </xf>
    <xf numFmtId="0" fontId="0" fillId="0" borderId="2" xfId="0" applyNumberFormat="1" applyFill="1" applyBorder="1" applyAlignment="1" applyProtection="1">
      <alignment horizontal="right" vertical="center"/>
      <protection locked="0"/>
    </xf>
    <xf numFmtId="0" fontId="4" fillId="0" borderId="2" xfId="2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1" applyNumberFormat="1" applyFont="1" applyFill="1" applyBorder="1" applyAlignment="1" applyProtection="1">
      <alignment horizontal="right" wrapText="1"/>
      <protection locked="0"/>
    </xf>
    <xf numFmtId="0" fontId="0" fillId="0" borderId="0" xfId="0" applyNumberFormat="1" applyAlignment="1">
      <alignment vertical="center" wrapText="1"/>
    </xf>
    <xf numFmtId="0" fontId="1" fillId="0" borderId="1" xfId="2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right" vertical="center" wrapText="1"/>
    </xf>
    <xf numFmtId="0" fontId="10" fillId="0" borderId="0" xfId="2" applyNumberFormat="1" applyFont="1" applyFill="1" applyAlignment="1">
      <alignment wrapText="1"/>
    </xf>
    <xf numFmtId="0" fontId="0" fillId="0" borderId="0" xfId="0" applyNumberFormat="1" applyFill="1" applyAlignment="1">
      <alignment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</cellXfs>
  <cellStyles count="4">
    <cellStyle name="Normal" xfId="0" builtinId="0"/>
    <cellStyle name="Normal 3" xfId="3"/>
    <cellStyle name="Normal 5" xfId="2"/>
    <cellStyle name="Normal_BILA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-ws33\transf\DOCUME~1\LAVINI~1.SUC\LOCALS~1\Temp\Centralizator%20trim%20I%202015-%20bilant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orelatii"/>
      <sheetName val="General-2013"/>
      <sheetName val="Corelatii-2013"/>
      <sheetName val="BILANT"/>
      <sheetName val="Anexa cod 02"/>
      <sheetName val="Anexa cod 03 mf"/>
      <sheetName val="Anexa cod 03"/>
      <sheetName val="Anexa cod 04 mf"/>
      <sheetName val="Anexa cod 04"/>
      <sheetName val="Anexa 5.10"/>
      <sheetName val="Anexa 5.20"/>
      <sheetName val="Anexa 6 5001 mf"/>
      <sheetName val="Anexa 6 5006 mf"/>
      <sheetName val="Anexa 6 5008 mf"/>
      <sheetName val="Anexa 6 5010 mf"/>
      <sheetName val="Anexa 6 5020 mf"/>
      <sheetName val="Anexa 14a"/>
      <sheetName val="Anexa 19"/>
      <sheetName val="Anexa 20b"/>
      <sheetName val="anexa 27"/>
      <sheetName val="Anexa 28"/>
      <sheetName val="Anexa 29"/>
      <sheetName val="Anexa 30.41"/>
      <sheetName val="Anexa 30.49"/>
      <sheetName val="Anexa 30.40"/>
      <sheetName val="Anexa 32"/>
      <sheetName val="Anexa 34"/>
      <sheetName val="Anexa 35a"/>
      <sheetName val="Anexa 35b"/>
      <sheetName val="Anexa 40 a"/>
      <sheetName val="Anexa 7 70.01"/>
      <sheetName val="Anexa 7 74.01"/>
      <sheetName val="Anexa 7 80.01"/>
      <sheetName val="Anexa 7 83.01"/>
      <sheetName val="Anexa 7 70.06"/>
      <sheetName val="Anexa 7 74.06"/>
      <sheetName val="Anexa 7 70.08"/>
      <sheetName val="Anexa 7 74.08"/>
      <sheetName val="Anexa 7 70.20"/>
      <sheetName val="Anexa 7 74.10"/>
      <sheetName val="Anexa 7 74.20"/>
      <sheetName val="Anexa 7 83.10"/>
      <sheetName val="Anexa 7 83.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abSelected="1" topLeftCell="A64" zoomScale="70" zoomScaleNormal="70" workbookViewId="0">
      <selection activeCell="H15" sqref="H15"/>
    </sheetView>
  </sheetViews>
  <sheetFormatPr defaultColWidth="0" defaultRowHeight="12.75" x14ac:dyDescent="0.2"/>
  <cols>
    <col min="1" max="1" width="6.28515625" style="39" customWidth="1"/>
    <col min="2" max="2" width="60.5703125" style="33" customWidth="1"/>
    <col min="3" max="3" width="7.42578125" style="41" customWidth="1"/>
    <col min="4" max="4" width="15.140625" style="42" customWidth="1"/>
    <col min="5" max="5" width="15.7109375" style="43" customWidth="1"/>
    <col min="6" max="6" width="7.42578125" style="3" customWidth="1"/>
    <col min="7" max="7" width="15.140625" style="3" customWidth="1"/>
    <col min="8" max="8" width="15.7109375" style="3" customWidth="1"/>
    <col min="9" max="9" width="22" style="3" customWidth="1"/>
    <col min="10" max="259" width="0" style="3" hidden="1"/>
    <col min="260" max="260" width="6.28515625" style="3" customWidth="1"/>
    <col min="261" max="261" width="60.5703125" style="3" customWidth="1"/>
    <col min="262" max="262" width="7.42578125" style="3" customWidth="1"/>
    <col min="263" max="263" width="15.140625" style="3" customWidth="1"/>
    <col min="264" max="264" width="15.7109375" style="3" customWidth="1"/>
    <col min="265" max="265" width="22" style="3" customWidth="1"/>
    <col min="266" max="515" width="0" style="3" hidden="1"/>
    <col min="516" max="516" width="6.28515625" style="3" customWidth="1"/>
    <col min="517" max="517" width="60.5703125" style="3" customWidth="1"/>
    <col min="518" max="518" width="7.42578125" style="3" customWidth="1"/>
    <col min="519" max="519" width="15.140625" style="3" customWidth="1"/>
    <col min="520" max="520" width="15.7109375" style="3" customWidth="1"/>
    <col min="521" max="521" width="22" style="3" customWidth="1"/>
    <col min="522" max="771" width="0" style="3" hidden="1"/>
    <col min="772" max="772" width="6.28515625" style="3" customWidth="1"/>
    <col min="773" max="773" width="60.5703125" style="3" customWidth="1"/>
    <col min="774" max="774" width="7.42578125" style="3" customWidth="1"/>
    <col min="775" max="775" width="15.140625" style="3" customWidth="1"/>
    <col min="776" max="776" width="15.7109375" style="3" customWidth="1"/>
    <col min="777" max="777" width="22" style="3" customWidth="1"/>
    <col min="778" max="1027" width="0" style="3" hidden="1"/>
    <col min="1028" max="1028" width="6.28515625" style="3" customWidth="1"/>
    <col min="1029" max="1029" width="60.5703125" style="3" customWidth="1"/>
    <col min="1030" max="1030" width="7.42578125" style="3" customWidth="1"/>
    <col min="1031" max="1031" width="15.140625" style="3" customWidth="1"/>
    <col min="1032" max="1032" width="15.7109375" style="3" customWidth="1"/>
    <col min="1033" max="1033" width="22" style="3" customWidth="1"/>
    <col min="1034" max="1283" width="0" style="3" hidden="1"/>
    <col min="1284" max="1284" width="6.28515625" style="3" customWidth="1"/>
    <col min="1285" max="1285" width="60.5703125" style="3" customWidth="1"/>
    <col min="1286" max="1286" width="7.42578125" style="3" customWidth="1"/>
    <col min="1287" max="1287" width="15.140625" style="3" customWidth="1"/>
    <col min="1288" max="1288" width="15.7109375" style="3" customWidth="1"/>
    <col min="1289" max="1289" width="22" style="3" customWidth="1"/>
    <col min="1290" max="1539" width="0" style="3" hidden="1"/>
    <col min="1540" max="1540" width="6.28515625" style="3" customWidth="1"/>
    <col min="1541" max="1541" width="60.5703125" style="3" customWidth="1"/>
    <col min="1542" max="1542" width="7.42578125" style="3" customWidth="1"/>
    <col min="1543" max="1543" width="15.140625" style="3" customWidth="1"/>
    <col min="1544" max="1544" width="15.7109375" style="3" customWidth="1"/>
    <col min="1545" max="1545" width="22" style="3" customWidth="1"/>
    <col min="1546" max="1795" width="0" style="3" hidden="1"/>
    <col min="1796" max="1796" width="6.28515625" style="3" customWidth="1"/>
    <col min="1797" max="1797" width="60.5703125" style="3" customWidth="1"/>
    <col min="1798" max="1798" width="7.42578125" style="3" customWidth="1"/>
    <col min="1799" max="1799" width="15.140625" style="3" customWidth="1"/>
    <col min="1800" max="1800" width="15.7109375" style="3" customWidth="1"/>
    <col min="1801" max="1801" width="22" style="3" customWidth="1"/>
    <col min="1802" max="2051" width="0" style="3" hidden="1"/>
    <col min="2052" max="2052" width="6.28515625" style="3" customWidth="1"/>
    <col min="2053" max="2053" width="60.5703125" style="3" customWidth="1"/>
    <col min="2054" max="2054" width="7.42578125" style="3" customWidth="1"/>
    <col min="2055" max="2055" width="15.140625" style="3" customWidth="1"/>
    <col min="2056" max="2056" width="15.7109375" style="3" customWidth="1"/>
    <col min="2057" max="2057" width="22" style="3" customWidth="1"/>
    <col min="2058" max="2307" width="0" style="3" hidden="1"/>
    <col min="2308" max="2308" width="6.28515625" style="3" customWidth="1"/>
    <col min="2309" max="2309" width="60.5703125" style="3" customWidth="1"/>
    <col min="2310" max="2310" width="7.42578125" style="3" customWidth="1"/>
    <col min="2311" max="2311" width="15.140625" style="3" customWidth="1"/>
    <col min="2312" max="2312" width="15.7109375" style="3" customWidth="1"/>
    <col min="2313" max="2313" width="22" style="3" customWidth="1"/>
    <col min="2314" max="2563" width="0" style="3" hidden="1"/>
    <col min="2564" max="2564" width="6.28515625" style="3" customWidth="1"/>
    <col min="2565" max="2565" width="60.5703125" style="3" customWidth="1"/>
    <col min="2566" max="2566" width="7.42578125" style="3" customWidth="1"/>
    <col min="2567" max="2567" width="15.140625" style="3" customWidth="1"/>
    <col min="2568" max="2568" width="15.7109375" style="3" customWidth="1"/>
    <col min="2569" max="2569" width="22" style="3" customWidth="1"/>
    <col min="2570" max="2819" width="0" style="3" hidden="1"/>
    <col min="2820" max="2820" width="6.28515625" style="3" customWidth="1"/>
    <col min="2821" max="2821" width="60.5703125" style="3" customWidth="1"/>
    <col min="2822" max="2822" width="7.42578125" style="3" customWidth="1"/>
    <col min="2823" max="2823" width="15.140625" style="3" customWidth="1"/>
    <col min="2824" max="2824" width="15.7109375" style="3" customWidth="1"/>
    <col min="2825" max="2825" width="22" style="3" customWidth="1"/>
    <col min="2826" max="3075" width="0" style="3" hidden="1"/>
    <col min="3076" max="3076" width="6.28515625" style="3" customWidth="1"/>
    <col min="3077" max="3077" width="60.5703125" style="3" customWidth="1"/>
    <col min="3078" max="3078" width="7.42578125" style="3" customWidth="1"/>
    <col min="3079" max="3079" width="15.140625" style="3" customWidth="1"/>
    <col min="3080" max="3080" width="15.7109375" style="3" customWidth="1"/>
    <col min="3081" max="3081" width="22" style="3" customWidth="1"/>
    <col min="3082" max="3331" width="0" style="3" hidden="1"/>
    <col min="3332" max="3332" width="6.28515625" style="3" customWidth="1"/>
    <col min="3333" max="3333" width="60.5703125" style="3" customWidth="1"/>
    <col min="3334" max="3334" width="7.42578125" style="3" customWidth="1"/>
    <col min="3335" max="3335" width="15.140625" style="3" customWidth="1"/>
    <col min="3336" max="3336" width="15.7109375" style="3" customWidth="1"/>
    <col min="3337" max="3337" width="22" style="3" customWidth="1"/>
    <col min="3338" max="3587" width="0" style="3" hidden="1"/>
    <col min="3588" max="3588" width="6.28515625" style="3" customWidth="1"/>
    <col min="3589" max="3589" width="60.5703125" style="3" customWidth="1"/>
    <col min="3590" max="3590" width="7.42578125" style="3" customWidth="1"/>
    <col min="3591" max="3591" width="15.140625" style="3" customWidth="1"/>
    <col min="3592" max="3592" width="15.7109375" style="3" customWidth="1"/>
    <col min="3593" max="3593" width="22" style="3" customWidth="1"/>
    <col min="3594" max="3843" width="0" style="3" hidden="1"/>
    <col min="3844" max="3844" width="6.28515625" style="3" customWidth="1"/>
    <col min="3845" max="3845" width="60.5703125" style="3" customWidth="1"/>
    <col min="3846" max="3846" width="7.42578125" style="3" customWidth="1"/>
    <col min="3847" max="3847" width="15.140625" style="3" customWidth="1"/>
    <col min="3848" max="3848" width="15.7109375" style="3" customWidth="1"/>
    <col min="3849" max="3849" width="22" style="3" customWidth="1"/>
    <col min="3850" max="4099" width="0" style="3" hidden="1"/>
    <col min="4100" max="4100" width="6.28515625" style="3" customWidth="1"/>
    <col min="4101" max="4101" width="60.5703125" style="3" customWidth="1"/>
    <col min="4102" max="4102" width="7.42578125" style="3" customWidth="1"/>
    <col min="4103" max="4103" width="15.140625" style="3" customWidth="1"/>
    <col min="4104" max="4104" width="15.7109375" style="3" customWidth="1"/>
    <col min="4105" max="4105" width="22" style="3" customWidth="1"/>
    <col min="4106" max="4355" width="0" style="3" hidden="1"/>
    <col min="4356" max="4356" width="6.28515625" style="3" customWidth="1"/>
    <col min="4357" max="4357" width="60.5703125" style="3" customWidth="1"/>
    <col min="4358" max="4358" width="7.42578125" style="3" customWidth="1"/>
    <col min="4359" max="4359" width="15.140625" style="3" customWidth="1"/>
    <col min="4360" max="4360" width="15.7109375" style="3" customWidth="1"/>
    <col min="4361" max="4361" width="22" style="3" customWidth="1"/>
    <col min="4362" max="4611" width="0" style="3" hidden="1"/>
    <col min="4612" max="4612" width="6.28515625" style="3" customWidth="1"/>
    <col min="4613" max="4613" width="60.5703125" style="3" customWidth="1"/>
    <col min="4614" max="4614" width="7.42578125" style="3" customWidth="1"/>
    <col min="4615" max="4615" width="15.140625" style="3" customWidth="1"/>
    <col min="4616" max="4616" width="15.7109375" style="3" customWidth="1"/>
    <col min="4617" max="4617" width="22" style="3" customWidth="1"/>
    <col min="4618" max="4867" width="0" style="3" hidden="1"/>
    <col min="4868" max="4868" width="6.28515625" style="3" customWidth="1"/>
    <col min="4869" max="4869" width="60.5703125" style="3" customWidth="1"/>
    <col min="4870" max="4870" width="7.42578125" style="3" customWidth="1"/>
    <col min="4871" max="4871" width="15.140625" style="3" customWidth="1"/>
    <col min="4872" max="4872" width="15.7109375" style="3" customWidth="1"/>
    <col min="4873" max="4873" width="22" style="3" customWidth="1"/>
    <col min="4874" max="5123" width="0" style="3" hidden="1"/>
    <col min="5124" max="5124" width="6.28515625" style="3" customWidth="1"/>
    <col min="5125" max="5125" width="60.5703125" style="3" customWidth="1"/>
    <col min="5126" max="5126" width="7.42578125" style="3" customWidth="1"/>
    <col min="5127" max="5127" width="15.140625" style="3" customWidth="1"/>
    <col min="5128" max="5128" width="15.7109375" style="3" customWidth="1"/>
    <col min="5129" max="5129" width="22" style="3" customWidth="1"/>
    <col min="5130" max="5379" width="0" style="3" hidden="1"/>
    <col min="5380" max="5380" width="6.28515625" style="3" customWidth="1"/>
    <col min="5381" max="5381" width="60.5703125" style="3" customWidth="1"/>
    <col min="5382" max="5382" width="7.42578125" style="3" customWidth="1"/>
    <col min="5383" max="5383" width="15.140625" style="3" customWidth="1"/>
    <col min="5384" max="5384" width="15.7109375" style="3" customWidth="1"/>
    <col min="5385" max="5385" width="22" style="3" customWidth="1"/>
    <col min="5386" max="5635" width="0" style="3" hidden="1"/>
    <col min="5636" max="5636" width="6.28515625" style="3" customWidth="1"/>
    <col min="5637" max="5637" width="60.5703125" style="3" customWidth="1"/>
    <col min="5638" max="5638" width="7.42578125" style="3" customWidth="1"/>
    <col min="5639" max="5639" width="15.140625" style="3" customWidth="1"/>
    <col min="5640" max="5640" width="15.7109375" style="3" customWidth="1"/>
    <col min="5641" max="5641" width="22" style="3" customWidth="1"/>
    <col min="5642" max="5891" width="0" style="3" hidden="1"/>
    <col min="5892" max="5892" width="6.28515625" style="3" customWidth="1"/>
    <col min="5893" max="5893" width="60.5703125" style="3" customWidth="1"/>
    <col min="5894" max="5894" width="7.42578125" style="3" customWidth="1"/>
    <col min="5895" max="5895" width="15.140625" style="3" customWidth="1"/>
    <col min="5896" max="5896" width="15.7109375" style="3" customWidth="1"/>
    <col min="5897" max="5897" width="22" style="3" customWidth="1"/>
    <col min="5898" max="6147" width="0" style="3" hidden="1"/>
    <col min="6148" max="6148" width="6.28515625" style="3" customWidth="1"/>
    <col min="6149" max="6149" width="60.5703125" style="3" customWidth="1"/>
    <col min="6150" max="6150" width="7.42578125" style="3" customWidth="1"/>
    <col min="6151" max="6151" width="15.140625" style="3" customWidth="1"/>
    <col min="6152" max="6152" width="15.7109375" style="3" customWidth="1"/>
    <col min="6153" max="6153" width="22" style="3" customWidth="1"/>
    <col min="6154" max="6403" width="0" style="3" hidden="1"/>
    <col min="6404" max="6404" width="6.28515625" style="3" customWidth="1"/>
    <col min="6405" max="6405" width="60.5703125" style="3" customWidth="1"/>
    <col min="6406" max="6406" width="7.42578125" style="3" customWidth="1"/>
    <col min="6407" max="6407" width="15.140625" style="3" customWidth="1"/>
    <col min="6408" max="6408" width="15.7109375" style="3" customWidth="1"/>
    <col min="6409" max="6409" width="22" style="3" customWidth="1"/>
    <col min="6410" max="6659" width="0" style="3" hidden="1"/>
    <col min="6660" max="6660" width="6.28515625" style="3" customWidth="1"/>
    <col min="6661" max="6661" width="60.5703125" style="3" customWidth="1"/>
    <col min="6662" max="6662" width="7.42578125" style="3" customWidth="1"/>
    <col min="6663" max="6663" width="15.140625" style="3" customWidth="1"/>
    <col min="6664" max="6664" width="15.7109375" style="3" customWidth="1"/>
    <col min="6665" max="6665" width="22" style="3" customWidth="1"/>
    <col min="6666" max="6915" width="0" style="3" hidden="1"/>
    <col min="6916" max="6916" width="6.28515625" style="3" customWidth="1"/>
    <col min="6917" max="6917" width="60.5703125" style="3" customWidth="1"/>
    <col min="6918" max="6918" width="7.42578125" style="3" customWidth="1"/>
    <col min="6919" max="6919" width="15.140625" style="3" customWidth="1"/>
    <col min="6920" max="6920" width="15.7109375" style="3" customWidth="1"/>
    <col min="6921" max="6921" width="22" style="3" customWidth="1"/>
    <col min="6922" max="7171" width="0" style="3" hidden="1"/>
    <col min="7172" max="7172" width="6.28515625" style="3" customWidth="1"/>
    <col min="7173" max="7173" width="60.5703125" style="3" customWidth="1"/>
    <col min="7174" max="7174" width="7.42578125" style="3" customWidth="1"/>
    <col min="7175" max="7175" width="15.140625" style="3" customWidth="1"/>
    <col min="7176" max="7176" width="15.7109375" style="3" customWidth="1"/>
    <col min="7177" max="7177" width="22" style="3" customWidth="1"/>
    <col min="7178" max="7427" width="0" style="3" hidden="1"/>
    <col min="7428" max="7428" width="6.28515625" style="3" customWidth="1"/>
    <col min="7429" max="7429" width="60.5703125" style="3" customWidth="1"/>
    <col min="7430" max="7430" width="7.42578125" style="3" customWidth="1"/>
    <col min="7431" max="7431" width="15.140625" style="3" customWidth="1"/>
    <col min="7432" max="7432" width="15.7109375" style="3" customWidth="1"/>
    <col min="7433" max="7433" width="22" style="3" customWidth="1"/>
    <col min="7434" max="7683" width="0" style="3" hidden="1"/>
    <col min="7684" max="7684" width="6.28515625" style="3" customWidth="1"/>
    <col min="7685" max="7685" width="60.5703125" style="3" customWidth="1"/>
    <col min="7686" max="7686" width="7.42578125" style="3" customWidth="1"/>
    <col min="7687" max="7687" width="15.140625" style="3" customWidth="1"/>
    <col min="7688" max="7688" width="15.7109375" style="3" customWidth="1"/>
    <col min="7689" max="7689" width="22" style="3" customWidth="1"/>
    <col min="7690" max="7939" width="0" style="3" hidden="1"/>
    <col min="7940" max="7940" width="6.28515625" style="3" customWidth="1"/>
    <col min="7941" max="7941" width="60.5703125" style="3" customWidth="1"/>
    <col min="7942" max="7942" width="7.42578125" style="3" customWidth="1"/>
    <col min="7943" max="7943" width="15.140625" style="3" customWidth="1"/>
    <col min="7944" max="7944" width="15.7109375" style="3" customWidth="1"/>
    <col min="7945" max="7945" width="22" style="3" customWidth="1"/>
    <col min="7946" max="8195" width="0" style="3" hidden="1"/>
    <col min="8196" max="8196" width="6.28515625" style="3" customWidth="1"/>
    <col min="8197" max="8197" width="60.5703125" style="3" customWidth="1"/>
    <col min="8198" max="8198" width="7.42578125" style="3" customWidth="1"/>
    <col min="8199" max="8199" width="15.140625" style="3" customWidth="1"/>
    <col min="8200" max="8200" width="15.7109375" style="3" customWidth="1"/>
    <col min="8201" max="8201" width="22" style="3" customWidth="1"/>
    <col min="8202" max="8451" width="0" style="3" hidden="1"/>
    <col min="8452" max="8452" width="6.28515625" style="3" customWidth="1"/>
    <col min="8453" max="8453" width="60.5703125" style="3" customWidth="1"/>
    <col min="8454" max="8454" width="7.42578125" style="3" customWidth="1"/>
    <col min="8455" max="8455" width="15.140625" style="3" customWidth="1"/>
    <col min="8456" max="8456" width="15.7109375" style="3" customWidth="1"/>
    <col min="8457" max="8457" width="22" style="3" customWidth="1"/>
    <col min="8458" max="8707" width="0" style="3" hidden="1"/>
    <col min="8708" max="8708" width="6.28515625" style="3" customWidth="1"/>
    <col min="8709" max="8709" width="60.5703125" style="3" customWidth="1"/>
    <col min="8710" max="8710" width="7.42578125" style="3" customWidth="1"/>
    <col min="8711" max="8711" width="15.140625" style="3" customWidth="1"/>
    <col min="8712" max="8712" width="15.7109375" style="3" customWidth="1"/>
    <col min="8713" max="8713" width="22" style="3" customWidth="1"/>
    <col min="8714" max="8963" width="0" style="3" hidden="1"/>
    <col min="8964" max="8964" width="6.28515625" style="3" customWidth="1"/>
    <col min="8965" max="8965" width="60.5703125" style="3" customWidth="1"/>
    <col min="8966" max="8966" width="7.42578125" style="3" customWidth="1"/>
    <col min="8967" max="8967" width="15.140625" style="3" customWidth="1"/>
    <col min="8968" max="8968" width="15.7109375" style="3" customWidth="1"/>
    <col min="8969" max="8969" width="22" style="3" customWidth="1"/>
    <col min="8970" max="9219" width="0" style="3" hidden="1"/>
    <col min="9220" max="9220" width="6.28515625" style="3" customWidth="1"/>
    <col min="9221" max="9221" width="60.5703125" style="3" customWidth="1"/>
    <col min="9222" max="9222" width="7.42578125" style="3" customWidth="1"/>
    <col min="9223" max="9223" width="15.140625" style="3" customWidth="1"/>
    <col min="9224" max="9224" width="15.7109375" style="3" customWidth="1"/>
    <col min="9225" max="9225" width="22" style="3" customWidth="1"/>
    <col min="9226" max="9475" width="0" style="3" hidden="1"/>
    <col min="9476" max="9476" width="6.28515625" style="3" customWidth="1"/>
    <col min="9477" max="9477" width="60.5703125" style="3" customWidth="1"/>
    <col min="9478" max="9478" width="7.42578125" style="3" customWidth="1"/>
    <col min="9479" max="9479" width="15.140625" style="3" customWidth="1"/>
    <col min="9480" max="9480" width="15.7109375" style="3" customWidth="1"/>
    <col min="9481" max="9481" width="22" style="3" customWidth="1"/>
    <col min="9482" max="9731" width="0" style="3" hidden="1"/>
    <col min="9732" max="9732" width="6.28515625" style="3" customWidth="1"/>
    <col min="9733" max="9733" width="60.5703125" style="3" customWidth="1"/>
    <col min="9734" max="9734" width="7.42578125" style="3" customWidth="1"/>
    <col min="9735" max="9735" width="15.140625" style="3" customWidth="1"/>
    <col min="9736" max="9736" width="15.7109375" style="3" customWidth="1"/>
    <col min="9737" max="9737" width="22" style="3" customWidth="1"/>
    <col min="9738" max="9987" width="0" style="3" hidden="1"/>
    <col min="9988" max="9988" width="6.28515625" style="3" customWidth="1"/>
    <col min="9989" max="9989" width="60.5703125" style="3" customWidth="1"/>
    <col min="9990" max="9990" width="7.42578125" style="3" customWidth="1"/>
    <col min="9991" max="9991" width="15.140625" style="3" customWidth="1"/>
    <col min="9992" max="9992" width="15.7109375" style="3" customWidth="1"/>
    <col min="9993" max="9993" width="22" style="3" customWidth="1"/>
    <col min="9994" max="10243" width="0" style="3" hidden="1"/>
    <col min="10244" max="10244" width="6.28515625" style="3" customWidth="1"/>
    <col min="10245" max="10245" width="60.5703125" style="3" customWidth="1"/>
    <col min="10246" max="10246" width="7.42578125" style="3" customWidth="1"/>
    <col min="10247" max="10247" width="15.140625" style="3" customWidth="1"/>
    <col min="10248" max="10248" width="15.7109375" style="3" customWidth="1"/>
    <col min="10249" max="10249" width="22" style="3" customWidth="1"/>
    <col min="10250" max="10499" width="0" style="3" hidden="1"/>
    <col min="10500" max="10500" width="6.28515625" style="3" customWidth="1"/>
    <col min="10501" max="10501" width="60.5703125" style="3" customWidth="1"/>
    <col min="10502" max="10502" width="7.42578125" style="3" customWidth="1"/>
    <col min="10503" max="10503" width="15.140625" style="3" customWidth="1"/>
    <col min="10504" max="10504" width="15.7109375" style="3" customWidth="1"/>
    <col min="10505" max="10505" width="22" style="3" customWidth="1"/>
    <col min="10506" max="10755" width="0" style="3" hidden="1"/>
    <col min="10756" max="10756" width="6.28515625" style="3" customWidth="1"/>
    <col min="10757" max="10757" width="60.5703125" style="3" customWidth="1"/>
    <col min="10758" max="10758" width="7.42578125" style="3" customWidth="1"/>
    <col min="10759" max="10759" width="15.140625" style="3" customWidth="1"/>
    <col min="10760" max="10760" width="15.7109375" style="3" customWidth="1"/>
    <col min="10761" max="10761" width="22" style="3" customWidth="1"/>
    <col min="10762" max="11011" width="0" style="3" hidden="1"/>
    <col min="11012" max="11012" width="6.28515625" style="3" customWidth="1"/>
    <col min="11013" max="11013" width="60.5703125" style="3" customWidth="1"/>
    <col min="11014" max="11014" width="7.42578125" style="3" customWidth="1"/>
    <col min="11015" max="11015" width="15.140625" style="3" customWidth="1"/>
    <col min="11016" max="11016" width="15.7109375" style="3" customWidth="1"/>
    <col min="11017" max="11017" width="22" style="3" customWidth="1"/>
    <col min="11018" max="11267" width="0" style="3" hidden="1"/>
    <col min="11268" max="11268" width="6.28515625" style="3" customWidth="1"/>
    <col min="11269" max="11269" width="60.5703125" style="3" customWidth="1"/>
    <col min="11270" max="11270" width="7.42578125" style="3" customWidth="1"/>
    <col min="11271" max="11271" width="15.140625" style="3" customWidth="1"/>
    <col min="11272" max="11272" width="15.7109375" style="3" customWidth="1"/>
    <col min="11273" max="11273" width="22" style="3" customWidth="1"/>
    <col min="11274" max="11523" width="0" style="3" hidden="1"/>
    <col min="11524" max="11524" width="6.28515625" style="3" customWidth="1"/>
    <col min="11525" max="11525" width="60.5703125" style="3" customWidth="1"/>
    <col min="11526" max="11526" width="7.42578125" style="3" customWidth="1"/>
    <col min="11527" max="11527" width="15.140625" style="3" customWidth="1"/>
    <col min="11528" max="11528" width="15.7109375" style="3" customWidth="1"/>
    <col min="11529" max="11529" width="22" style="3" customWidth="1"/>
    <col min="11530" max="11779" width="0" style="3" hidden="1"/>
    <col min="11780" max="11780" width="6.28515625" style="3" customWidth="1"/>
    <col min="11781" max="11781" width="60.5703125" style="3" customWidth="1"/>
    <col min="11782" max="11782" width="7.42578125" style="3" customWidth="1"/>
    <col min="11783" max="11783" width="15.140625" style="3" customWidth="1"/>
    <col min="11784" max="11784" width="15.7109375" style="3" customWidth="1"/>
    <col min="11785" max="11785" width="22" style="3" customWidth="1"/>
    <col min="11786" max="12035" width="0" style="3" hidden="1"/>
    <col min="12036" max="12036" width="6.28515625" style="3" customWidth="1"/>
    <col min="12037" max="12037" width="60.5703125" style="3" customWidth="1"/>
    <col min="12038" max="12038" width="7.42578125" style="3" customWidth="1"/>
    <col min="12039" max="12039" width="15.140625" style="3" customWidth="1"/>
    <col min="12040" max="12040" width="15.7109375" style="3" customWidth="1"/>
    <col min="12041" max="12041" width="22" style="3" customWidth="1"/>
    <col min="12042" max="12291" width="0" style="3" hidden="1"/>
    <col min="12292" max="12292" width="6.28515625" style="3" customWidth="1"/>
    <col min="12293" max="12293" width="60.5703125" style="3" customWidth="1"/>
    <col min="12294" max="12294" width="7.42578125" style="3" customWidth="1"/>
    <col min="12295" max="12295" width="15.140625" style="3" customWidth="1"/>
    <col min="12296" max="12296" width="15.7109375" style="3" customWidth="1"/>
    <col min="12297" max="12297" width="22" style="3" customWidth="1"/>
    <col min="12298" max="12547" width="0" style="3" hidden="1"/>
    <col min="12548" max="12548" width="6.28515625" style="3" customWidth="1"/>
    <col min="12549" max="12549" width="60.5703125" style="3" customWidth="1"/>
    <col min="12550" max="12550" width="7.42578125" style="3" customWidth="1"/>
    <col min="12551" max="12551" width="15.140625" style="3" customWidth="1"/>
    <col min="12552" max="12552" width="15.7109375" style="3" customWidth="1"/>
    <col min="12553" max="12553" width="22" style="3" customWidth="1"/>
    <col min="12554" max="12803" width="0" style="3" hidden="1"/>
    <col min="12804" max="12804" width="6.28515625" style="3" customWidth="1"/>
    <col min="12805" max="12805" width="60.5703125" style="3" customWidth="1"/>
    <col min="12806" max="12806" width="7.42578125" style="3" customWidth="1"/>
    <col min="12807" max="12807" width="15.140625" style="3" customWidth="1"/>
    <col min="12808" max="12808" width="15.7109375" style="3" customWidth="1"/>
    <col min="12809" max="12809" width="22" style="3" customWidth="1"/>
    <col min="12810" max="13059" width="0" style="3" hidden="1"/>
    <col min="13060" max="13060" width="6.28515625" style="3" customWidth="1"/>
    <col min="13061" max="13061" width="60.5703125" style="3" customWidth="1"/>
    <col min="13062" max="13062" width="7.42578125" style="3" customWidth="1"/>
    <col min="13063" max="13063" width="15.140625" style="3" customWidth="1"/>
    <col min="13064" max="13064" width="15.7109375" style="3" customWidth="1"/>
    <col min="13065" max="13065" width="22" style="3" customWidth="1"/>
    <col min="13066" max="13315" width="0" style="3" hidden="1"/>
    <col min="13316" max="13316" width="6.28515625" style="3" customWidth="1"/>
    <col min="13317" max="13317" width="60.5703125" style="3" customWidth="1"/>
    <col min="13318" max="13318" width="7.42578125" style="3" customWidth="1"/>
    <col min="13319" max="13319" width="15.140625" style="3" customWidth="1"/>
    <col min="13320" max="13320" width="15.7109375" style="3" customWidth="1"/>
    <col min="13321" max="13321" width="22" style="3" customWidth="1"/>
    <col min="13322" max="13571" width="0" style="3" hidden="1"/>
    <col min="13572" max="13572" width="6.28515625" style="3" customWidth="1"/>
    <col min="13573" max="13573" width="60.5703125" style="3" customWidth="1"/>
    <col min="13574" max="13574" width="7.42578125" style="3" customWidth="1"/>
    <col min="13575" max="13575" width="15.140625" style="3" customWidth="1"/>
    <col min="13576" max="13576" width="15.7109375" style="3" customWidth="1"/>
    <col min="13577" max="13577" width="22" style="3" customWidth="1"/>
    <col min="13578" max="13827" width="0" style="3" hidden="1"/>
    <col min="13828" max="13828" width="6.28515625" style="3" customWidth="1"/>
    <col min="13829" max="13829" width="60.5703125" style="3" customWidth="1"/>
    <col min="13830" max="13830" width="7.42578125" style="3" customWidth="1"/>
    <col min="13831" max="13831" width="15.140625" style="3" customWidth="1"/>
    <col min="13832" max="13832" width="15.7109375" style="3" customWidth="1"/>
    <col min="13833" max="13833" width="22" style="3" customWidth="1"/>
    <col min="13834" max="14083" width="0" style="3" hidden="1"/>
    <col min="14084" max="14084" width="6.28515625" style="3" customWidth="1"/>
    <col min="14085" max="14085" width="60.5703125" style="3" customWidth="1"/>
    <col min="14086" max="14086" width="7.42578125" style="3" customWidth="1"/>
    <col min="14087" max="14087" width="15.140625" style="3" customWidth="1"/>
    <col min="14088" max="14088" width="15.7109375" style="3" customWidth="1"/>
    <col min="14089" max="14089" width="22" style="3" customWidth="1"/>
    <col min="14090" max="14339" width="0" style="3" hidden="1"/>
    <col min="14340" max="14340" width="6.28515625" style="3" customWidth="1"/>
    <col min="14341" max="14341" width="60.5703125" style="3" customWidth="1"/>
    <col min="14342" max="14342" width="7.42578125" style="3" customWidth="1"/>
    <col min="14343" max="14343" width="15.140625" style="3" customWidth="1"/>
    <col min="14344" max="14344" width="15.7109375" style="3" customWidth="1"/>
    <col min="14345" max="14345" width="22" style="3" customWidth="1"/>
    <col min="14346" max="14595" width="0" style="3" hidden="1"/>
    <col min="14596" max="14596" width="6.28515625" style="3" customWidth="1"/>
    <col min="14597" max="14597" width="60.5703125" style="3" customWidth="1"/>
    <col min="14598" max="14598" width="7.42578125" style="3" customWidth="1"/>
    <col min="14599" max="14599" width="15.140625" style="3" customWidth="1"/>
    <col min="14600" max="14600" width="15.7109375" style="3" customWidth="1"/>
    <col min="14601" max="14601" width="22" style="3" customWidth="1"/>
    <col min="14602" max="14851" width="0" style="3" hidden="1"/>
    <col min="14852" max="14852" width="6.28515625" style="3" customWidth="1"/>
    <col min="14853" max="14853" width="60.5703125" style="3" customWidth="1"/>
    <col min="14854" max="14854" width="7.42578125" style="3" customWidth="1"/>
    <col min="14855" max="14855" width="15.140625" style="3" customWidth="1"/>
    <col min="14856" max="14856" width="15.7109375" style="3" customWidth="1"/>
    <col min="14857" max="14857" width="22" style="3" customWidth="1"/>
    <col min="14858" max="15107" width="0" style="3" hidden="1"/>
    <col min="15108" max="15108" width="6.28515625" style="3" customWidth="1"/>
    <col min="15109" max="15109" width="60.5703125" style="3" customWidth="1"/>
    <col min="15110" max="15110" width="7.42578125" style="3" customWidth="1"/>
    <col min="15111" max="15111" width="15.140625" style="3" customWidth="1"/>
    <col min="15112" max="15112" width="15.7109375" style="3" customWidth="1"/>
    <col min="15113" max="15113" width="22" style="3" customWidth="1"/>
    <col min="15114" max="15363" width="0" style="3" hidden="1"/>
    <col min="15364" max="15364" width="6.28515625" style="3" customWidth="1"/>
    <col min="15365" max="15365" width="60.5703125" style="3" customWidth="1"/>
    <col min="15366" max="15366" width="7.42578125" style="3" customWidth="1"/>
    <col min="15367" max="15367" width="15.140625" style="3" customWidth="1"/>
    <col min="15368" max="15368" width="15.7109375" style="3" customWidth="1"/>
    <col min="15369" max="15369" width="22" style="3" customWidth="1"/>
    <col min="15370" max="15619" width="0" style="3" hidden="1"/>
    <col min="15620" max="15620" width="6.28515625" style="3" customWidth="1"/>
    <col min="15621" max="15621" width="60.5703125" style="3" customWidth="1"/>
    <col min="15622" max="15622" width="7.42578125" style="3" customWidth="1"/>
    <col min="15623" max="15623" width="15.140625" style="3" customWidth="1"/>
    <col min="15624" max="15624" width="15.7109375" style="3" customWidth="1"/>
    <col min="15625" max="15625" width="22" style="3" customWidth="1"/>
    <col min="15626" max="15875" width="0" style="3" hidden="1"/>
    <col min="15876" max="15876" width="6.28515625" style="3" customWidth="1"/>
    <col min="15877" max="15877" width="60.5703125" style="3" customWidth="1"/>
    <col min="15878" max="15878" width="7.42578125" style="3" customWidth="1"/>
    <col min="15879" max="15879" width="15.140625" style="3" customWidth="1"/>
    <col min="15880" max="15880" width="15.7109375" style="3" customWidth="1"/>
    <col min="15881" max="15881" width="22" style="3" customWidth="1"/>
    <col min="15882" max="16384" width="0" style="3" hidden="1"/>
  </cols>
  <sheetData>
    <row r="1" spans="1:5" ht="15" x14ac:dyDescent="0.2">
      <c r="A1" s="44" t="s">
        <v>0</v>
      </c>
      <c r="B1" s="44"/>
      <c r="C1" s="7"/>
      <c r="D1" s="1"/>
      <c r="E1" s="2"/>
    </row>
    <row r="2" spans="1:5" ht="15" x14ac:dyDescent="0.2">
      <c r="A2" s="45"/>
      <c r="B2" s="45"/>
      <c r="C2" s="7"/>
      <c r="D2" s="1"/>
      <c r="E2" s="4" t="s">
        <v>1</v>
      </c>
    </row>
    <row r="3" spans="1:5" ht="14.25" x14ac:dyDescent="0.2">
      <c r="A3" s="46"/>
      <c r="B3" s="46"/>
      <c r="C3" s="7"/>
      <c r="D3" s="1"/>
      <c r="E3" s="2"/>
    </row>
    <row r="4" spans="1:5" x14ac:dyDescent="0.2">
      <c r="A4" s="5"/>
      <c r="B4" s="6"/>
      <c r="C4" s="7"/>
      <c r="D4" s="1"/>
      <c r="E4" s="2"/>
    </row>
    <row r="5" spans="1:5" x14ac:dyDescent="0.2">
      <c r="A5" s="5"/>
      <c r="B5" s="6"/>
      <c r="C5" s="7"/>
      <c r="D5" s="1"/>
      <c r="E5" s="4"/>
    </row>
    <row r="6" spans="1:5" x14ac:dyDescent="0.2">
      <c r="A6" s="47" t="s">
        <v>177</v>
      </c>
      <c r="B6" s="47"/>
      <c r="C6" s="47"/>
      <c r="D6" s="47"/>
      <c r="E6" s="47"/>
    </row>
    <row r="7" spans="1:5" x14ac:dyDescent="0.2">
      <c r="A7" s="48"/>
      <c r="B7" s="49"/>
      <c r="C7" s="49"/>
      <c r="D7" s="49"/>
      <c r="E7" s="49"/>
    </row>
    <row r="8" spans="1:5" x14ac:dyDescent="0.2">
      <c r="A8" s="8" t="s">
        <v>2</v>
      </c>
      <c r="B8" s="6"/>
      <c r="C8" s="7"/>
      <c r="D8" s="1"/>
      <c r="E8" s="9" t="s">
        <v>3</v>
      </c>
    </row>
    <row r="9" spans="1:5" s="12" customFormat="1" ht="38.25" x14ac:dyDescent="0.2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5" s="10" customFormat="1" x14ac:dyDescent="0.2">
      <c r="A10" s="13" t="s">
        <v>9</v>
      </c>
      <c r="B10" s="11" t="s">
        <v>10</v>
      </c>
      <c r="C10" s="13" t="s">
        <v>11</v>
      </c>
      <c r="D10" s="13">
        <v>1</v>
      </c>
      <c r="E10" s="13">
        <v>2</v>
      </c>
    </row>
    <row r="11" spans="1:5" x14ac:dyDescent="0.2">
      <c r="A11" s="14" t="s">
        <v>12</v>
      </c>
      <c r="B11" s="15" t="s">
        <v>13</v>
      </c>
      <c r="C11" s="14" t="s">
        <v>14</v>
      </c>
      <c r="D11" s="14" t="s">
        <v>15</v>
      </c>
      <c r="E11" s="14" t="s">
        <v>15</v>
      </c>
    </row>
    <row r="12" spans="1:5" x14ac:dyDescent="0.2">
      <c r="A12" s="14" t="s">
        <v>16</v>
      </c>
      <c r="B12" s="15" t="s">
        <v>17</v>
      </c>
      <c r="C12" s="14" t="s">
        <v>18</v>
      </c>
      <c r="D12" s="14" t="s">
        <v>15</v>
      </c>
      <c r="E12" s="14" t="s">
        <v>15</v>
      </c>
    </row>
    <row r="13" spans="1:5" ht="57.75" x14ac:dyDescent="0.2">
      <c r="A13" s="16" t="s">
        <v>19</v>
      </c>
      <c r="B13" s="17" t="s">
        <v>20</v>
      </c>
      <c r="C13" s="14" t="s">
        <v>21</v>
      </c>
      <c r="D13" s="18">
        <v>496</v>
      </c>
      <c r="E13" s="18">
        <v>496</v>
      </c>
    </row>
    <row r="14" spans="1:5" ht="73.5" x14ac:dyDescent="0.2">
      <c r="A14" s="16" t="s">
        <v>22</v>
      </c>
      <c r="B14" s="17" t="s">
        <v>23</v>
      </c>
      <c r="C14" s="14" t="s">
        <v>24</v>
      </c>
      <c r="D14" s="18">
        <v>1064241</v>
      </c>
      <c r="E14" s="18">
        <v>899183</v>
      </c>
    </row>
    <row r="15" spans="1:5" ht="43.5" x14ac:dyDescent="0.2">
      <c r="A15" s="16" t="s">
        <v>25</v>
      </c>
      <c r="B15" s="17" t="s">
        <v>26</v>
      </c>
      <c r="C15" s="14" t="s">
        <v>27</v>
      </c>
      <c r="D15" s="18">
        <v>4318126</v>
      </c>
      <c r="E15" s="18">
        <v>4318126</v>
      </c>
    </row>
    <row r="16" spans="1:5" ht="29.25" x14ac:dyDescent="0.2">
      <c r="A16" s="16" t="s">
        <v>28</v>
      </c>
      <c r="B16" s="17" t="s">
        <v>29</v>
      </c>
      <c r="C16" s="14" t="s">
        <v>30</v>
      </c>
      <c r="D16" s="18"/>
      <c r="E16" s="18"/>
    </row>
    <row r="17" spans="1:5" ht="72.75" x14ac:dyDescent="0.2">
      <c r="A17" s="16" t="s">
        <v>31</v>
      </c>
      <c r="B17" s="17" t="s">
        <v>32</v>
      </c>
      <c r="C17" s="14" t="s">
        <v>33</v>
      </c>
      <c r="D17" s="18"/>
      <c r="E17" s="18"/>
    </row>
    <row r="18" spans="1:5" ht="28.5" x14ac:dyDescent="0.2">
      <c r="A18" s="16"/>
      <c r="B18" s="19" t="s">
        <v>34</v>
      </c>
      <c r="C18" s="14" t="s">
        <v>35</v>
      </c>
      <c r="D18" s="18"/>
      <c r="E18" s="18"/>
    </row>
    <row r="19" spans="1:5" ht="58.5" x14ac:dyDescent="0.2">
      <c r="A19" s="16" t="s">
        <v>36</v>
      </c>
      <c r="B19" s="17" t="s">
        <v>37</v>
      </c>
      <c r="C19" s="14" t="s">
        <v>38</v>
      </c>
      <c r="D19" s="18"/>
      <c r="E19" s="18"/>
    </row>
    <row r="20" spans="1:5" ht="57" x14ac:dyDescent="0.2">
      <c r="A20" s="16"/>
      <c r="B20" s="19" t="s">
        <v>39</v>
      </c>
      <c r="C20" s="14" t="s">
        <v>40</v>
      </c>
      <c r="D20" s="18"/>
      <c r="E20" s="18"/>
    </row>
    <row r="21" spans="1:5" ht="30" x14ac:dyDescent="0.2">
      <c r="A21" s="16" t="s">
        <v>41</v>
      </c>
      <c r="B21" s="17" t="s">
        <v>42</v>
      </c>
      <c r="C21" s="14" t="s">
        <v>43</v>
      </c>
      <c r="D21" s="20">
        <f>D13+D14+D15+D16+D17+D19</f>
        <v>5382863</v>
      </c>
      <c r="E21" s="20">
        <f>E13+E14+E15+E16+E17+E19</f>
        <v>5217805</v>
      </c>
    </row>
    <row r="22" spans="1:5" ht="15" x14ac:dyDescent="0.2">
      <c r="A22" s="16"/>
      <c r="B22" s="17" t="s">
        <v>44</v>
      </c>
      <c r="C22" s="14" t="s">
        <v>45</v>
      </c>
      <c r="D22" s="21" t="s">
        <v>15</v>
      </c>
      <c r="E22" s="21" t="s">
        <v>15</v>
      </c>
    </row>
    <row r="23" spans="1:5" ht="171.75" x14ac:dyDescent="0.2">
      <c r="A23" s="16" t="s">
        <v>19</v>
      </c>
      <c r="B23" s="17" t="s">
        <v>46</v>
      </c>
      <c r="C23" s="14" t="s">
        <v>47</v>
      </c>
      <c r="D23" s="18">
        <v>172971</v>
      </c>
      <c r="E23" s="18">
        <v>169927</v>
      </c>
    </row>
    <row r="24" spans="1:5" ht="30" x14ac:dyDescent="0.2">
      <c r="A24" s="16" t="s">
        <v>22</v>
      </c>
      <c r="B24" s="17" t="s">
        <v>48</v>
      </c>
      <c r="C24" s="14" t="s">
        <v>49</v>
      </c>
      <c r="D24" s="22" t="s">
        <v>15</v>
      </c>
      <c r="E24" s="22" t="s">
        <v>15</v>
      </c>
    </row>
    <row r="25" spans="1:5" ht="101.25" x14ac:dyDescent="0.2">
      <c r="A25" s="16" t="s">
        <v>50</v>
      </c>
      <c r="B25" s="17" t="s">
        <v>51</v>
      </c>
      <c r="C25" s="14" t="s">
        <v>52</v>
      </c>
      <c r="D25" s="18">
        <v>1870</v>
      </c>
      <c r="E25" s="18">
        <v>588</v>
      </c>
    </row>
    <row r="26" spans="1:5" ht="30" x14ac:dyDescent="0.2">
      <c r="A26" s="16"/>
      <c r="B26" s="17" t="s">
        <v>53</v>
      </c>
      <c r="C26" s="14">
        <v>21.1</v>
      </c>
      <c r="D26" s="22" t="s">
        <v>15</v>
      </c>
      <c r="E26" s="18"/>
    </row>
    <row r="27" spans="1:5" ht="57.75" x14ac:dyDescent="0.2">
      <c r="A27" s="16"/>
      <c r="B27" s="17" t="s">
        <v>54</v>
      </c>
      <c r="C27" s="14" t="s">
        <v>55</v>
      </c>
      <c r="D27" s="18">
        <v>1870</v>
      </c>
      <c r="E27" s="18">
        <v>588</v>
      </c>
    </row>
    <row r="28" spans="1:5" ht="24.75" customHeight="1" x14ac:dyDescent="0.2">
      <c r="A28" s="16"/>
      <c r="B28" s="19" t="s">
        <v>56</v>
      </c>
      <c r="C28" s="14" t="s">
        <v>57</v>
      </c>
      <c r="D28" s="22" t="s">
        <v>15</v>
      </c>
      <c r="E28" s="22" t="s">
        <v>15</v>
      </c>
    </row>
    <row r="29" spans="1:5" ht="114.75" x14ac:dyDescent="0.2">
      <c r="A29" s="16" t="s">
        <v>50</v>
      </c>
      <c r="B29" s="17" t="s">
        <v>58</v>
      </c>
      <c r="C29" s="14" t="s">
        <v>59</v>
      </c>
      <c r="D29" s="18">
        <v>124140</v>
      </c>
      <c r="E29" s="18">
        <v>124140</v>
      </c>
    </row>
    <row r="30" spans="1:5" ht="42.75" x14ac:dyDescent="0.2">
      <c r="A30" s="16"/>
      <c r="B30" s="19" t="s">
        <v>60</v>
      </c>
      <c r="C30" s="14" t="s">
        <v>61</v>
      </c>
      <c r="D30" s="18"/>
      <c r="E30" s="18"/>
    </row>
    <row r="31" spans="1:5" ht="158.25" x14ac:dyDescent="0.2">
      <c r="A31" s="16" t="s">
        <v>50</v>
      </c>
      <c r="B31" s="17" t="s">
        <v>62</v>
      </c>
      <c r="C31" s="14" t="s">
        <v>63</v>
      </c>
      <c r="D31" s="18"/>
      <c r="E31" s="18"/>
    </row>
    <row r="32" spans="1:5" ht="42.75" x14ac:dyDescent="0.2">
      <c r="A32" s="16"/>
      <c r="B32" s="19" t="s">
        <v>64</v>
      </c>
      <c r="C32" s="14" t="s">
        <v>65</v>
      </c>
      <c r="D32" s="18"/>
      <c r="E32" s="18"/>
    </row>
    <row r="33" spans="1:5" ht="86.25" x14ac:dyDescent="0.2">
      <c r="A33" s="16"/>
      <c r="B33" s="17" t="s">
        <v>66</v>
      </c>
      <c r="C33" s="14" t="s">
        <v>67</v>
      </c>
      <c r="D33" s="18"/>
      <c r="E33" s="18"/>
    </row>
    <row r="34" spans="1:5" ht="15" x14ac:dyDescent="0.2">
      <c r="A34" s="16"/>
      <c r="B34" s="17" t="s">
        <v>68</v>
      </c>
      <c r="C34" s="14" t="s">
        <v>69</v>
      </c>
      <c r="D34" s="20">
        <f>D25+D29+D31+D33</f>
        <v>126010</v>
      </c>
      <c r="E34" s="20">
        <f>E25+E29+E31+E33</f>
        <v>124728</v>
      </c>
    </row>
    <row r="35" spans="1:5" ht="15" x14ac:dyDescent="0.2">
      <c r="A35" s="16" t="s">
        <v>25</v>
      </c>
      <c r="B35" s="17" t="s">
        <v>70</v>
      </c>
      <c r="C35" s="14" t="s">
        <v>71</v>
      </c>
      <c r="D35" s="18"/>
      <c r="E35" s="18"/>
    </row>
    <row r="36" spans="1:5" ht="15" x14ac:dyDescent="0.2">
      <c r="A36" s="16" t="s">
        <v>28</v>
      </c>
      <c r="B36" s="17" t="s">
        <v>72</v>
      </c>
      <c r="C36" s="14" t="s">
        <v>73</v>
      </c>
      <c r="D36" s="22" t="s">
        <v>15</v>
      </c>
      <c r="E36" s="22" t="s">
        <v>15</v>
      </c>
    </row>
    <row r="37" spans="1:5" ht="214.5" x14ac:dyDescent="0.2">
      <c r="A37" s="16" t="s">
        <v>50</v>
      </c>
      <c r="B37" s="17" t="s">
        <v>74</v>
      </c>
      <c r="C37" s="14" t="s">
        <v>75</v>
      </c>
      <c r="D37" s="18"/>
      <c r="E37" s="18"/>
    </row>
    <row r="38" spans="1:5" ht="42.75" x14ac:dyDescent="0.2">
      <c r="A38" s="16"/>
      <c r="B38" s="19" t="s">
        <v>76</v>
      </c>
      <c r="C38" s="14" t="s">
        <v>77</v>
      </c>
      <c r="D38" s="18">
        <v>14800</v>
      </c>
      <c r="E38" s="18">
        <v>8600</v>
      </c>
    </row>
    <row r="39" spans="1:5" ht="15" x14ac:dyDescent="0.2">
      <c r="A39" s="16" t="s">
        <v>50</v>
      </c>
      <c r="B39" s="17" t="s">
        <v>78</v>
      </c>
      <c r="C39" s="14" t="s">
        <v>79</v>
      </c>
      <c r="D39" s="22" t="s">
        <v>15</v>
      </c>
      <c r="E39" s="22" t="s">
        <v>15</v>
      </c>
    </row>
    <row r="40" spans="1:5" ht="129" x14ac:dyDescent="0.2">
      <c r="A40" s="16" t="s">
        <v>50</v>
      </c>
      <c r="B40" s="17" t="s">
        <v>80</v>
      </c>
      <c r="C40" s="14" t="s">
        <v>81</v>
      </c>
      <c r="D40" s="18"/>
      <c r="E40" s="18"/>
    </row>
    <row r="41" spans="1:5" ht="28.5" x14ac:dyDescent="0.2">
      <c r="A41" s="16"/>
      <c r="B41" s="19" t="s">
        <v>82</v>
      </c>
      <c r="C41" s="14" t="s">
        <v>83</v>
      </c>
      <c r="D41" s="18"/>
      <c r="E41" s="18"/>
    </row>
    <row r="42" spans="1:5" ht="15" x14ac:dyDescent="0.2">
      <c r="A42" s="16" t="s">
        <v>50</v>
      </c>
      <c r="B42" s="17" t="s">
        <v>78</v>
      </c>
      <c r="C42" s="14" t="s">
        <v>84</v>
      </c>
      <c r="D42" s="22" t="s">
        <v>15</v>
      </c>
      <c r="E42" s="22" t="s">
        <v>15</v>
      </c>
    </row>
    <row r="43" spans="1:5" ht="37.5" customHeight="1" x14ac:dyDescent="0.2">
      <c r="A43" s="16"/>
      <c r="B43" s="17" t="s">
        <v>85</v>
      </c>
      <c r="C43" s="14" t="s">
        <v>86</v>
      </c>
      <c r="D43" s="20">
        <f>D37+D38+D40+D41</f>
        <v>14800</v>
      </c>
      <c r="E43" s="20">
        <f>E37+E38+E40+E41</f>
        <v>8600</v>
      </c>
    </row>
    <row r="44" spans="1:5" ht="72.75" x14ac:dyDescent="0.2">
      <c r="A44" s="16" t="s">
        <v>31</v>
      </c>
      <c r="B44" s="17" t="s">
        <v>87</v>
      </c>
      <c r="C44" s="14" t="s">
        <v>88</v>
      </c>
      <c r="D44" s="20"/>
      <c r="E44" s="20"/>
    </row>
    <row r="45" spans="1:5" ht="28.5" x14ac:dyDescent="0.2">
      <c r="A45" s="16"/>
      <c r="B45" s="19" t="s">
        <v>89</v>
      </c>
      <c r="C45" s="14" t="s">
        <v>90</v>
      </c>
      <c r="D45" s="20"/>
      <c r="E45" s="20"/>
    </row>
    <row r="46" spans="1:5" ht="15" x14ac:dyDescent="0.2">
      <c r="A46" s="16" t="s">
        <v>36</v>
      </c>
      <c r="B46" s="17" t="s">
        <v>91</v>
      </c>
      <c r="C46" s="14" t="s">
        <v>92</v>
      </c>
      <c r="D46" s="18"/>
      <c r="E46" s="18"/>
    </row>
    <row r="47" spans="1:5" ht="30" x14ac:dyDescent="0.2">
      <c r="A47" s="16" t="s">
        <v>41</v>
      </c>
      <c r="B47" s="17" t="s">
        <v>93</v>
      </c>
      <c r="C47" s="14" t="s">
        <v>94</v>
      </c>
      <c r="D47" s="20">
        <f>D23+D34+D35+D43+D44+D45+D46</f>
        <v>313781</v>
      </c>
      <c r="E47" s="20">
        <f>E23+E34+E35+E43+E44+E45+E46</f>
        <v>303255</v>
      </c>
    </row>
    <row r="48" spans="1:5" ht="15" x14ac:dyDescent="0.2">
      <c r="A48" s="16" t="s">
        <v>95</v>
      </c>
      <c r="B48" s="17" t="s">
        <v>96</v>
      </c>
      <c r="C48" s="14" t="s">
        <v>97</v>
      </c>
      <c r="D48" s="20">
        <f>D21+D47</f>
        <v>5696644</v>
      </c>
      <c r="E48" s="20">
        <f>E21+E47</f>
        <v>5521060</v>
      </c>
    </row>
    <row r="49" spans="1:5" ht="15" x14ac:dyDescent="0.2">
      <c r="A49" s="14" t="s">
        <v>98</v>
      </c>
      <c r="B49" s="17" t="s">
        <v>99</v>
      </c>
      <c r="C49" s="14" t="s">
        <v>100</v>
      </c>
      <c r="D49" s="21" t="s">
        <v>15</v>
      </c>
      <c r="E49" s="21" t="s">
        <v>15</v>
      </c>
    </row>
    <row r="50" spans="1:5" ht="30" x14ac:dyDescent="0.2">
      <c r="A50" s="16" t="s">
        <v>50</v>
      </c>
      <c r="B50" s="17" t="s">
        <v>101</v>
      </c>
      <c r="C50" s="14" t="s">
        <v>102</v>
      </c>
      <c r="D50" s="21" t="s">
        <v>15</v>
      </c>
      <c r="E50" s="21" t="s">
        <v>15</v>
      </c>
    </row>
    <row r="51" spans="1:5" ht="58.5" x14ac:dyDescent="0.2">
      <c r="A51" s="16" t="s">
        <v>19</v>
      </c>
      <c r="B51" s="17" t="s">
        <v>103</v>
      </c>
      <c r="C51" s="14" t="s">
        <v>104</v>
      </c>
      <c r="D51" s="18"/>
      <c r="E51" s="18"/>
    </row>
    <row r="52" spans="1:5" ht="28.5" x14ac:dyDescent="0.2">
      <c r="A52" s="16"/>
      <c r="B52" s="19" t="s">
        <v>105</v>
      </c>
      <c r="C52" s="14" t="s">
        <v>106</v>
      </c>
      <c r="D52" s="18"/>
      <c r="E52" s="18"/>
    </row>
    <row r="53" spans="1:5" ht="58.5" x14ac:dyDescent="0.2">
      <c r="A53" s="16" t="s">
        <v>22</v>
      </c>
      <c r="B53" s="17" t="s">
        <v>107</v>
      </c>
      <c r="C53" s="14" t="s">
        <v>108</v>
      </c>
      <c r="D53" s="18"/>
      <c r="E53" s="18"/>
    </row>
    <row r="54" spans="1:5" ht="29.25" x14ac:dyDescent="0.2">
      <c r="A54" s="16" t="s">
        <v>25</v>
      </c>
      <c r="B54" s="17" t="s">
        <v>109</v>
      </c>
      <c r="C54" s="14" t="s">
        <v>110</v>
      </c>
      <c r="D54" s="18"/>
      <c r="E54" s="18"/>
    </row>
    <row r="55" spans="1:5" ht="15" x14ac:dyDescent="0.2">
      <c r="A55" s="16" t="s">
        <v>50</v>
      </c>
      <c r="B55" s="17" t="s">
        <v>111</v>
      </c>
      <c r="C55" s="14" t="s">
        <v>112</v>
      </c>
      <c r="D55" s="20">
        <f>D51+D53+D54</f>
        <v>0</v>
      </c>
      <c r="E55" s="20">
        <f>E51+E53+E54</f>
        <v>0</v>
      </c>
    </row>
    <row r="56" spans="1:5" ht="30" x14ac:dyDescent="0.2">
      <c r="A56" s="14"/>
      <c r="B56" s="17" t="s">
        <v>113</v>
      </c>
      <c r="C56" s="14" t="s">
        <v>114</v>
      </c>
      <c r="D56" s="22" t="s">
        <v>15</v>
      </c>
      <c r="E56" s="22" t="s">
        <v>15</v>
      </c>
    </row>
    <row r="57" spans="1:5" ht="86.25" x14ac:dyDescent="0.2">
      <c r="A57" s="16" t="s">
        <v>19</v>
      </c>
      <c r="B57" s="17" t="s">
        <v>115</v>
      </c>
      <c r="C57" s="14" t="s">
        <v>116</v>
      </c>
      <c r="D57" s="18">
        <v>3452151</v>
      </c>
      <c r="E57" s="18">
        <v>2661687</v>
      </c>
    </row>
    <row r="58" spans="1:5" ht="30" x14ac:dyDescent="0.2">
      <c r="A58" s="16"/>
      <c r="B58" s="17" t="s">
        <v>53</v>
      </c>
      <c r="C58" s="14">
        <v>60.1</v>
      </c>
      <c r="D58" s="22" t="s">
        <v>15</v>
      </c>
      <c r="E58" s="23">
        <v>2605310</v>
      </c>
    </row>
    <row r="59" spans="1:5" ht="42.75" x14ac:dyDescent="0.2">
      <c r="A59" s="16"/>
      <c r="B59" s="19" t="s">
        <v>117</v>
      </c>
      <c r="C59" s="14" t="s">
        <v>118</v>
      </c>
      <c r="D59" s="18">
        <v>387070</v>
      </c>
      <c r="E59" s="18"/>
    </row>
    <row r="60" spans="1:5" ht="26.25" customHeight="1" x14ac:dyDescent="0.2">
      <c r="A60" s="16"/>
      <c r="B60" s="19" t="s">
        <v>119</v>
      </c>
      <c r="C60" s="14" t="s">
        <v>120</v>
      </c>
      <c r="D60" s="22"/>
      <c r="E60" s="22"/>
    </row>
    <row r="61" spans="1:5" ht="114.75" x14ac:dyDescent="0.2">
      <c r="A61" s="16" t="s">
        <v>22</v>
      </c>
      <c r="B61" s="17" t="s">
        <v>121</v>
      </c>
      <c r="C61" s="14" t="s">
        <v>122</v>
      </c>
      <c r="D61" s="18">
        <v>59511</v>
      </c>
      <c r="E61" s="18">
        <v>67944</v>
      </c>
    </row>
    <row r="62" spans="1:5" ht="14.25" x14ac:dyDescent="0.2">
      <c r="A62" s="16" t="s">
        <v>50</v>
      </c>
      <c r="B62" s="19" t="s">
        <v>123</v>
      </c>
      <c r="C62" s="14" t="s">
        <v>124</v>
      </c>
      <c r="D62" s="22" t="s">
        <v>15</v>
      </c>
      <c r="E62" s="22" t="s">
        <v>15</v>
      </c>
    </row>
    <row r="63" spans="1:5" ht="42.75" x14ac:dyDescent="0.2">
      <c r="A63" s="16"/>
      <c r="B63" s="19" t="s">
        <v>125</v>
      </c>
      <c r="C63" s="14" t="s">
        <v>126</v>
      </c>
      <c r="D63" s="18">
        <v>59511</v>
      </c>
      <c r="E63" s="18">
        <v>51164</v>
      </c>
    </row>
    <row r="64" spans="1:5" ht="28.5" x14ac:dyDescent="0.2">
      <c r="A64" s="16"/>
      <c r="B64" s="19" t="s">
        <v>127</v>
      </c>
      <c r="C64" s="14" t="s">
        <v>128</v>
      </c>
      <c r="D64" s="18"/>
      <c r="E64" s="18"/>
    </row>
    <row r="65" spans="1:5" ht="144.75" x14ac:dyDescent="0.2">
      <c r="A65" s="16" t="s">
        <v>25</v>
      </c>
      <c r="B65" s="17" t="s">
        <v>129</v>
      </c>
      <c r="C65" s="14" t="s">
        <v>130</v>
      </c>
      <c r="D65" s="18"/>
      <c r="E65" s="18"/>
    </row>
    <row r="66" spans="1:5" ht="28.5" x14ac:dyDescent="0.2">
      <c r="A66" s="16"/>
      <c r="B66" s="19" t="s">
        <v>131</v>
      </c>
      <c r="C66" s="14" t="s">
        <v>132</v>
      </c>
      <c r="D66" s="18"/>
      <c r="E66" s="18"/>
    </row>
    <row r="67" spans="1:5" ht="87" x14ac:dyDescent="0.2">
      <c r="A67" s="16" t="s">
        <v>28</v>
      </c>
      <c r="B67" s="17" t="s">
        <v>133</v>
      </c>
      <c r="C67" s="14" t="s">
        <v>134</v>
      </c>
      <c r="D67" s="18"/>
      <c r="E67" s="18"/>
    </row>
    <row r="68" spans="1:5" ht="101.25" x14ac:dyDescent="0.2">
      <c r="A68" s="16" t="s">
        <v>31</v>
      </c>
      <c r="B68" s="17" t="s">
        <v>135</v>
      </c>
      <c r="C68" s="14" t="s">
        <v>136</v>
      </c>
      <c r="D68" s="18"/>
      <c r="E68" s="18"/>
    </row>
    <row r="69" spans="1:5" ht="43.5" x14ac:dyDescent="0.2">
      <c r="A69" s="16" t="s">
        <v>36</v>
      </c>
      <c r="B69" s="17" t="s">
        <v>137</v>
      </c>
      <c r="C69" s="14" t="s">
        <v>138</v>
      </c>
      <c r="D69" s="18">
        <v>82825</v>
      </c>
      <c r="E69" s="18">
        <v>86675</v>
      </c>
    </row>
    <row r="70" spans="1:5" ht="58.5" x14ac:dyDescent="0.2">
      <c r="A70" s="16" t="s">
        <v>41</v>
      </c>
      <c r="B70" s="17" t="s">
        <v>139</v>
      </c>
      <c r="C70" s="14" t="s">
        <v>140</v>
      </c>
      <c r="D70" s="18"/>
      <c r="E70" s="18"/>
    </row>
    <row r="71" spans="1:5" s="24" customFormat="1" ht="15" x14ac:dyDescent="0.2">
      <c r="A71" s="16"/>
      <c r="B71" s="17" t="s">
        <v>141</v>
      </c>
      <c r="C71" s="14" t="s">
        <v>142</v>
      </c>
      <c r="D71" s="22" t="s">
        <v>15</v>
      </c>
      <c r="E71" s="22" t="s">
        <v>15</v>
      </c>
    </row>
    <row r="72" spans="1:5" ht="15" x14ac:dyDescent="0.2">
      <c r="A72" s="16" t="s">
        <v>95</v>
      </c>
      <c r="B72" s="17" t="s">
        <v>143</v>
      </c>
      <c r="C72" s="14" t="s">
        <v>144</v>
      </c>
      <c r="D72" s="18"/>
      <c r="E72" s="18"/>
    </row>
    <row r="73" spans="1:5" ht="29.25" x14ac:dyDescent="0.2">
      <c r="A73" s="16" t="s">
        <v>145</v>
      </c>
      <c r="B73" s="17" t="s">
        <v>146</v>
      </c>
      <c r="C73" s="14" t="s">
        <v>147</v>
      </c>
      <c r="D73" s="18"/>
      <c r="E73" s="18"/>
    </row>
    <row r="74" spans="1:5" ht="30" x14ac:dyDescent="0.2">
      <c r="A74" s="16" t="s">
        <v>148</v>
      </c>
      <c r="B74" s="17" t="s">
        <v>149</v>
      </c>
      <c r="C74" s="14" t="s">
        <v>150</v>
      </c>
      <c r="D74" s="20">
        <f>D57+D61+D65+D67+D68+D69+D70+D72+D73</f>
        <v>3594487</v>
      </c>
      <c r="E74" s="20">
        <f>E57+E61+E65+E67+E68+E69+E70+E72+E73</f>
        <v>2816306</v>
      </c>
    </row>
    <row r="75" spans="1:5" ht="15" x14ac:dyDescent="0.2">
      <c r="A75" s="16" t="s">
        <v>151</v>
      </c>
      <c r="B75" s="17" t="s">
        <v>152</v>
      </c>
      <c r="C75" s="14" t="s">
        <v>153</v>
      </c>
      <c r="D75" s="20">
        <f>D55+D74</f>
        <v>3594487</v>
      </c>
      <c r="E75" s="20">
        <f>E55+E74</f>
        <v>2816306</v>
      </c>
    </row>
    <row r="76" spans="1:5" ht="45" x14ac:dyDescent="0.2">
      <c r="A76" s="16" t="s">
        <v>154</v>
      </c>
      <c r="B76" s="17" t="s">
        <v>155</v>
      </c>
      <c r="C76" s="14" t="s">
        <v>156</v>
      </c>
      <c r="D76" s="20">
        <f>D48-D75</f>
        <v>2102157</v>
      </c>
      <c r="E76" s="20">
        <f>E48-E75</f>
        <v>2704754</v>
      </c>
    </row>
    <row r="77" spans="1:5" ht="15" x14ac:dyDescent="0.2">
      <c r="A77" s="16" t="s">
        <v>157</v>
      </c>
      <c r="B77" s="17" t="s">
        <v>158</v>
      </c>
      <c r="C77" s="14" t="s">
        <v>159</v>
      </c>
      <c r="D77" s="22" t="s">
        <v>15</v>
      </c>
      <c r="E77" s="22" t="s">
        <v>15</v>
      </c>
    </row>
    <row r="78" spans="1:5" ht="72.75" x14ac:dyDescent="0.2">
      <c r="A78" s="16" t="s">
        <v>19</v>
      </c>
      <c r="B78" s="17" t="s">
        <v>160</v>
      </c>
      <c r="C78" s="14" t="s">
        <v>161</v>
      </c>
      <c r="D78" s="18">
        <v>5590488</v>
      </c>
      <c r="E78" s="18">
        <v>5590488</v>
      </c>
    </row>
    <row r="79" spans="1:5" ht="29.25" x14ac:dyDescent="0.2">
      <c r="A79" s="16" t="s">
        <v>22</v>
      </c>
      <c r="B79" s="17" t="s">
        <v>162</v>
      </c>
      <c r="C79" s="14" t="s">
        <v>163</v>
      </c>
      <c r="D79" s="18">
        <v>812041</v>
      </c>
      <c r="E79" s="18"/>
    </row>
    <row r="80" spans="1:5" ht="29.25" x14ac:dyDescent="0.2">
      <c r="A80" s="16" t="s">
        <v>25</v>
      </c>
      <c r="B80" s="17" t="s">
        <v>164</v>
      </c>
      <c r="C80" s="14" t="s">
        <v>165</v>
      </c>
      <c r="D80" s="18"/>
      <c r="E80" s="18">
        <v>479627</v>
      </c>
    </row>
    <row r="81" spans="1:5" ht="29.25" x14ac:dyDescent="0.2">
      <c r="A81" s="16" t="s">
        <v>28</v>
      </c>
      <c r="B81" s="17" t="s">
        <v>166</v>
      </c>
      <c r="C81" s="14" t="s">
        <v>167</v>
      </c>
      <c r="D81" s="18"/>
      <c r="E81" s="18"/>
    </row>
    <row r="82" spans="1:5" ht="30" thickBot="1" x14ac:dyDescent="0.25">
      <c r="A82" s="16" t="s">
        <v>31</v>
      </c>
      <c r="B82" s="25" t="s">
        <v>168</v>
      </c>
      <c r="C82" s="14" t="s">
        <v>169</v>
      </c>
      <c r="D82" s="18">
        <v>4300372</v>
      </c>
      <c r="E82" s="18">
        <v>2406107</v>
      </c>
    </row>
    <row r="83" spans="1:5" ht="30.75" thickBot="1" x14ac:dyDescent="0.25">
      <c r="A83" s="26" t="s">
        <v>50</v>
      </c>
      <c r="B83" s="27" t="s">
        <v>170</v>
      </c>
      <c r="C83" s="14" t="s">
        <v>171</v>
      </c>
      <c r="D83" s="20">
        <f>D78+D79-D80+D81-D82</f>
        <v>2102157</v>
      </c>
      <c r="E83" s="20">
        <f>E78+E79-E80+E81-E82</f>
        <v>2704754</v>
      </c>
    </row>
    <row r="84" spans="1:5" x14ac:dyDescent="0.2">
      <c r="A84" s="28"/>
      <c r="B84" s="29" t="s">
        <v>172</v>
      </c>
      <c r="C84" s="30"/>
      <c r="D84" s="31"/>
      <c r="E84" s="31"/>
    </row>
    <row r="85" spans="1:5" x14ac:dyDescent="0.2">
      <c r="A85" s="28"/>
      <c r="B85" s="32" t="s">
        <v>173</v>
      </c>
      <c r="C85" s="30"/>
      <c r="D85" s="31"/>
      <c r="E85" s="31"/>
    </row>
    <row r="86" spans="1:5" x14ac:dyDescent="0.2">
      <c r="A86" s="5"/>
      <c r="C86" s="7"/>
      <c r="D86" s="1"/>
      <c r="E86" s="2"/>
    </row>
    <row r="87" spans="1:5" ht="15" x14ac:dyDescent="0.2">
      <c r="A87" s="5"/>
      <c r="B87" s="34" t="s">
        <v>174</v>
      </c>
      <c r="C87" s="35" t="s">
        <v>175</v>
      </c>
      <c r="D87" s="36"/>
      <c r="E87" s="37"/>
    </row>
    <row r="88" spans="1:5" ht="15" x14ac:dyDescent="0.2">
      <c r="A88" s="5"/>
      <c r="B88" s="38"/>
      <c r="C88" s="35" t="s">
        <v>176</v>
      </c>
      <c r="D88" s="36"/>
      <c r="E88" s="37"/>
    </row>
    <row r="92" spans="1:5" x14ac:dyDescent="0.2">
      <c r="B92" s="40"/>
    </row>
  </sheetData>
  <mergeCells count="5">
    <mergeCell ref="A1:B1"/>
    <mergeCell ref="A2:B2"/>
    <mergeCell ref="A3:B3"/>
    <mergeCell ref="A6:E6"/>
    <mergeCell ref="A7:E7"/>
  </mergeCells>
  <pageMargins left="0.61" right="0.17" top="0.18" bottom="0.17" header="0.17" footer="0.17"/>
  <pageSetup paperSize="9" scale="76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BILANT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dcterms:created xsi:type="dcterms:W3CDTF">2016-03-16T09:08:53Z</dcterms:created>
  <dcterms:modified xsi:type="dcterms:W3CDTF">2016-03-17T08:32:35Z</dcterms:modified>
</cp:coreProperties>
</file>